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AB52DF7B-9A0F-4581-A8C7-77B32A34DFB1}" xr6:coauthVersionLast="45" xr6:coauthVersionMax="45" xr10:uidLastSave="{00000000-0000-0000-0000-000000000000}"/>
  <bookViews>
    <workbookView xWindow="4065" yWindow="4065" windowWidth="24315" windowHeight="11475" xr2:uid="{00000000-000D-0000-FFFF-FFFF00000000}"/>
  </bookViews>
  <sheets>
    <sheet name=" аптечная заготовка 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0" i="10" l="1"/>
  <c r="H11" i="10" l="1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</calcChain>
</file>

<file path=xl/sharedStrings.xml><?xml version="1.0" encoding="utf-8"?>
<sst xmlns="http://schemas.openxmlformats.org/spreadsheetml/2006/main" count="171" uniqueCount="60">
  <si>
    <t>Вазелиновое масло</t>
  </si>
  <si>
    <t>Вазелин</t>
  </si>
  <si>
    <t>Характеристика</t>
  </si>
  <si>
    <t>флакон</t>
  </si>
  <si>
    <t>литр</t>
  </si>
  <si>
    <t>Единица измерения</t>
  </si>
  <si>
    <t>Количество в ед.измерения</t>
  </si>
  <si>
    <t>Наименование</t>
  </si>
  <si>
    <t>Калия иодид  3% 200мл</t>
  </si>
  <si>
    <t>Кислота муравьиная</t>
  </si>
  <si>
    <t>Новокаин  1%-200,00</t>
  </si>
  <si>
    <t>Пергидроль 27,5% -  400 мл</t>
  </si>
  <si>
    <t>Перекись водорода 3 % 400 мл</t>
  </si>
  <si>
    <t>Перекись водорода 3% 200 мл</t>
  </si>
  <si>
    <t>Перекись водорода 6 % 400 мл</t>
  </si>
  <si>
    <t>Прокаин 0,5% 200мл</t>
  </si>
  <si>
    <t>Формалин 10% 400,0</t>
  </si>
  <si>
    <t>Формалина р-р 40% 400,0</t>
  </si>
  <si>
    <t>Фурациллин 0,02%-400,0  стерильный</t>
  </si>
  <si>
    <t>Хлоргексидин 0,02% - 400,00</t>
  </si>
  <si>
    <t>Хлоргексидин 0,05%-200мл</t>
  </si>
  <si>
    <t>масло для наружного применеия 100 мл</t>
  </si>
  <si>
    <t>мазь для наружного применения 40 гр</t>
  </si>
  <si>
    <t xml:space="preserve">0,75гр левомецитин, 4гр метилурацил, основа 95гр (Левомеколь мазь) </t>
  </si>
  <si>
    <t>мазь для наружного применения 100 гр</t>
  </si>
  <si>
    <t>№ лота</t>
  </si>
  <si>
    <t>Наименование и адрес заказчика</t>
  </si>
  <si>
    <t>Место поставки/условия поставки</t>
  </si>
  <si>
    <t>Сроки поставки</t>
  </si>
  <si>
    <t>Место представления (приема) документов</t>
  </si>
  <si>
    <t>Окончательный срок подачи ценовых предложений</t>
  </si>
  <si>
    <t>Дата, время и место вскрытия конвертов с ЦП</t>
  </si>
  <si>
    <t>Планируемая цена на 2023 год</t>
  </si>
  <si>
    <t>Планируемая сумма на 2023 год</t>
  </si>
  <si>
    <t>КГП "Центральная больница города Темиртау"  г.Темиртау                     ул. Чайковского, 22 /DDP</t>
  </si>
  <si>
    <t>Согласно графика поставки утвержденного сторонами</t>
  </si>
  <si>
    <t>КГП "Центральная больница города Темиртау"  г.Темиртау                                   ул. Чайковского, 22                                1 этаж (вызов бухгалтерии)/ 4 этаж бухгалтерия</t>
  </si>
  <si>
    <t>Потребность на 2023 год</t>
  </si>
  <si>
    <t>КГП "Центральная больница города Темиртау"  г.Темиртау                               ул. Чайковского, 22</t>
  </si>
  <si>
    <t>Натрия гидрокарбонат 4% 200,0</t>
  </si>
  <si>
    <t>КГП "Центральная больница города Темиртау"</t>
  </si>
  <si>
    <t>раствор для наружного применения 100 мл</t>
  </si>
  <si>
    <t>раствор для инфузий 4% 200 мл</t>
  </si>
  <si>
    <t>раствор во флаконах 1%-200,00</t>
  </si>
  <si>
    <t xml:space="preserve"> раствор для наружного применения 27,5% -  400 мл</t>
  </si>
  <si>
    <t xml:space="preserve"> раствор для наружного применения 3% -  400 мл</t>
  </si>
  <si>
    <t xml:space="preserve"> раствор для наружного применения 6% -  400 мл</t>
  </si>
  <si>
    <t>раствор во флаконах 0,5%-200,00</t>
  </si>
  <si>
    <t>раствор во флаконах 40%-400,00</t>
  </si>
  <si>
    <t>раствор для наружного применения 0,02%-400,0  стерильный</t>
  </si>
  <si>
    <t xml:space="preserve"> раствор для наружного применения 0,02% - 400,00</t>
  </si>
  <si>
    <t>раствор для наружного применения 0,05%-200мл</t>
  </si>
  <si>
    <t xml:space="preserve"> раствор для наружного применения 3% -  200 мл</t>
  </si>
  <si>
    <t>раствор во флаконах 10%-400,00</t>
  </si>
  <si>
    <t xml:space="preserve">раствор для наружного применения 3 %  200 мл  </t>
  </si>
  <si>
    <t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
Конверт содержит ценовое предложение по форме,утвержденной уполномоченным органом в области здравоохранения (приложение № 4 к приказу Министра здравоохранения РК от 17.06.2022 № ҚР ДСМ-53),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 а также документы, подтверждающие соответствие предлагаемых товаров документы, подтверждающие соответствие потенциального поставщика квалификационным требованиям, установленными Правилами
Потенциальный поставщик, участвующий в закупе, соответствует следующим квалификационным требованиям:
1) правоспособность (для юридических лиц), гражданская дееспособность (для физических лиц, осуществляющих предпринимательскую деятельность);
2) правоспособность на осуществление соответствующей фармацевтической деятельности;
3) не аффилирован с членами и секретарем тендерной комиссии (комиссии), а также представителями заказчика, организатора закупа или единого дистрибьютора, которые имеют право прямо и (или) косвенно принимать решения и (или) оказывать влияние на принимаемые решения тендерной комиссией (комиссии);
4) отсутствие задолженности в бюджет, задолженности по обязательным пенсионным взносам, обязательным профессиональным пенсионным взносам, социальным отчислениям и отчислениям и (или) взносам на обязательное социальное медицинское страхование;
5) не подлежит процедуре банкротства либо ликвидации.Подтвердить гарантийным письмом!!!
К закупаемым и отпускаемым (при закупе фармацевтических услуг) лекарственным средствам, медицинским изделиям, предназначенным для оказания гарантированного объема бесплатной медицинской помощи и медицинской помощи в системе обязательного социального медицинского страхования, предъявляются следующие требования:
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
2) соответствие характеристики или технической спецификации условиям объявления или приглашения на закуп
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
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
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
6) срок годности лекарственных средств, медицинских изделий на дату поставки поставщиком заказчику составляет:
не менее пятидесяти процентов от указанного срока годности на упаковке (при сроке годности менее двух лет);
не менее двенадцати месяцев от указанного срока годности на упаковке (при сроке годности два года и более);Подтвердить гарантийным письмом!!!
Необходимые документы, предшествующие оплате: 1) копия договора или иные документы, представляемые поставщиком и подтверждающие его статус производителя, официального дистрибьютора либо официального представителя производителя;  2) оригинала расходной накладной и счета-фактуры.    Дополнительную информацию и справку можно получить по телефону: 8 7213 90-04-01</t>
  </si>
  <si>
    <t>КГП « Центральная больница города Темиртау  » управления здравоохранения Карагандинской области объявляет о закупе  лекарственных средств  способом запроса ценовых предложений согласно Правил организации и проведения закупа лекарственных средств,   медицинских  изделий , фармацевтических услуг по оказанию гарантированного объема бесплатной медицинской помощи и медицинской помощи в системе обязательного социального медицинского страхования, утвержденных постановлением Правительства Республики Казахстан от 04 июня 2021 года № 375 .</t>
  </si>
  <si>
    <t>Объявление о закупе лекарственных средств изготовляемых в производственной аптеке способом запроса ценовых предложений  №11 от 17.04.2023 г.</t>
  </si>
  <si>
    <t>24.04.2023 г.            13-00 ч.</t>
  </si>
  <si>
    <r>
      <rPr>
        <b/>
        <sz val="10"/>
        <rFont val="Times New Roman"/>
        <family val="1"/>
        <charset val="204"/>
      </rPr>
      <t xml:space="preserve">24.04.2023 г. 15-00 ч. </t>
    </r>
    <r>
      <rPr>
        <sz val="10"/>
        <rFont val="Times New Roman"/>
        <family val="1"/>
        <charset val="204"/>
      </rPr>
      <t xml:space="preserve">                      КГП "Центральная больница города Темиртау"  г.Темиртау                                ул. Чайковского, 22                                   1 этаж, холл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</si>
</sst>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20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i/>
      <sz val="11"/>
      <color rgb="FF7F7F7F"/>
      <name val="Calibri"/>
      <family val="2"/>
      <charset val="204"/>
    </font>
    <font>
      <sz val="8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6" fillId="0" borderId="0">
      <alignment horizontal="center"/>
    </xf>
    <xf numFmtId="0" fontId="8" fillId="0" borderId="0"/>
    <xf numFmtId="0" fontId="6" fillId="0" borderId="0"/>
    <xf numFmtId="0" fontId="4" fillId="0" borderId="0"/>
    <xf numFmtId="0" fontId="11" fillId="0" borderId="0"/>
    <xf numFmtId="0" fontId="12" fillId="0" borderId="0"/>
    <xf numFmtId="0" fontId="6" fillId="0" borderId="0"/>
    <xf numFmtId="0" fontId="13" fillId="0" borderId="0"/>
    <xf numFmtId="0" fontId="6" fillId="0" borderId="0">
      <alignment horizontal="center"/>
    </xf>
    <xf numFmtId="0" fontId="17" fillId="0" borderId="0"/>
    <xf numFmtId="164" fontId="8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Fill="1" applyBorder="1" applyAlignment="1">
      <alignment horizontal="left" vertical="top"/>
    </xf>
    <xf numFmtId="4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2" fontId="3" fillId="0" borderId="1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4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center" vertical="top" wrapText="1"/>
    </xf>
    <xf numFmtId="0" fontId="3" fillId="0" borderId="1" xfId="2" applyFont="1" applyFill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center" vertical="top"/>
    </xf>
    <xf numFmtId="0" fontId="3" fillId="0" borderId="1" xfId="4" applyFont="1" applyFill="1" applyBorder="1" applyAlignment="1">
      <alignment horizontal="left" vertical="top" wrapText="1"/>
    </xf>
    <xf numFmtId="49" fontId="3" fillId="0" borderId="1" xfId="2" applyNumberFormat="1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left" vertical="top" wrapText="1"/>
    </xf>
    <xf numFmtId="0" fontId="3" fillId="0" borderId="1" xfId="3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0" fontId="3" fillId="0" borderId="1" xfId="2" applyFont="1" applyBorder="1" applyAlignment="1">
      <alignment horizontal="left" vertical="top" wrapText="1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1" fontId="3" fillId="0" borderId="1" xfId="0" applyNumberFormat="1" applyFont="1" applyBorder="1" applyAlignment="1">
      <alignment horizontal="center" vertical="top"/>
    </xf>
    <xf numFmtId="4" fontId="7" fillId="0" borderId="1" xfId="1" applyNumberFormat="1" applyFont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2" fillId="0" borderId="1" xfId="0" applyFont="1" applyFill="1" applyBorder="1" applyAlignment="1">
      <alignment horizontal="center" vertical="top" wrapText="1"/>
    </xf>
    <xf numFmtId="4" fontId="2" fillId="0" borderId="1" xfId="0" applyNumberFormat="1" applyFont="1" applyFill="1" applyBorder="1" applyAlignment="1">
      <alignment horizontal="center" vertical="top" wrapText="1"/>
    </xf>
    <xf numFmtId="0" fontId="1" fillId="0" borderId="1" xfId="2" applyFont="1" applyBorder="1" applyAlignment="1">
      <alignment horizontal="justify" vertical="top" wrapText="1"/>
    </xf>
    <xf numFmtId="0" fontId="10" fillId="0" borderId="1" xfId="0" applyFont="1" applyBorder="1" applyAlignment="1">
      <alignment horizontal="center" vertical="top" wrapText="1"/>
    </xf>
    <xf numFmtId="0" fontId="19" fillId="0" borderId="0" xfId="0" applyFont="1"/>
    <xf numFmtId="0" fontId="0" fillId="0" borderId="0" xfId="0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4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15" fillId="0" borderId="2" xfId="0" applyFont="1" applyFill="1" applyBorder="1" applyAlignment="1">
      <alignment horizontal="center" vertical="top" wrapText="1"/>
    </xf>
    <xf numFmtId="0" fontId="15" fillId="0" borderId="3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/>
    </xf>
    <xf numFmtId="0" fontId="10" fillId="0" borderId="1" xfId="0" applyFont="1" applyFill="1" applyBorder="1" applyAlignment="1">
      <alignment horizontal="center" vertical="top" wrapText="1"/>
    </xf>
    <xf numFmtId="0" fontId="18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</cellXfs>
  <cellStyles count="12">
    <cellStyle name="Excel Built-in Explanatory Text" xfId="8" xr:uid="{00000000-0005-0000-0000-000000000000}"/>
    <cellStyle name="Обычный" xfId="0" builtinId="0"/>
    <cellStyle name="Обычный 2" xfId="6" xr:uid="{00000000-0005-0000-0000-000002000000}"/>
    <cellStyle name="Обычный 2 2 3" xfId="3" xr:uid="{00000000-0005-0000-0000-000003000000}"/>
    <cellStyle name="Обычный 2 3" xfId="4" xr:uid="{00000000-0005-0000-0000-000004000000}"/>
    <cellStyle name="Обычный 3" xfId="7" xr:uid="{00000000-0005-0000-0000-000005000000}"/>
    <cellStyle name="Обычный 4" xfId="5" xr:uid="{00000000-0005-0000-0000-000006000000}"/>
    <cellStyle name="Обычный 5" xfId="10" xr:uid="{99D2631F-F315-4615-BDA5-F272AB2CDEF2}"/>
    <cellStyle name="Обычный 6" xfId="2" xr:uid="{00000000-0005-0000-0000-000007000000}"/>
    <cellStyle name="Обычный_Лист1" xfId="1" xr:uid="{00000000-0005-0000-0000-000008000000}"/>
    <cellStyle name="Стиль 1" xfId="9" xr:uid="{005597D0-06C8-4248-A9C4-5262EC82BD87}"/>
    <cellStyle name="Финансовый 2" xfId="11" xr:uid="{40A5B24B-18C1-4381-85F9-21092FCE6365}"/>
  </cellStyles>
  <dxfs count="0"/>
  <tableStyles count="0" defaultTableStyle="TableStyleMedium2" defaultPivotStyle="PivotStyleLight16"/>
  <colors>
    <mruColors>
      <color rgb="FF00FFFF"/>
      <color rgb="FF99FF66"/>
      <color rgb="FFFF66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M28"/>
  <sheetViews>
    <sheetView tabSelected="1" zoomScale="80" zoomScaleNormal="80" workbookViewId="0">
      <selection activeCell="A4" sqref="A4:M4"/>
    </sheetView>
  </sheetViews>
  <sheetFormatPr defaultRowHeight="15" x14ac:dyDescent="0.25"/>
  <cols>
    <col min="1" max="1" width="8" style="1" customWidth="1"/>
    <col min="2" max="2" width="27.7109375" style="1" customWidth="1"/>
    <col min="3" max="3" width="49.7109375" style="1" customWidth="1"/>
    <col min="4" max="4" width="41.7109375" style="1" customWidth="1"/>
    <col min="5" max="5" width="11.140625" style="1" customWidth="1"/>
    <col min="6" max="6" width="14.85546875" style="2" customWidth="1"/>
    <col min="7" max="7" width="14.5703125" style="1" customWidth="1"/>
    <col min="8" max="8" width="22.7109375" style="1" customWidth="1"/>
    <col min="9" max="9" width="24.5703125" style="1" customWidth="1"/>
    <col min="10" max="10" width="21.140625" style="1" customWidth="1"/>
    <col min="11" max="11" width="28.7109375" style="1" customWidth="1"/>
    <col min="12" max="12" width="16.85546875" style="1" customWidth="1"/>
    <col min="13" max="13" width="29.140625" style="1" customWidth="1"/>
    <col min="14" max="16384" width="9.140625" style="1"/>
  </cols>
  <sheetData>
    <row r="1" spans="1:13" s="6" customFormat="1" ht="18.75" x14ac:dyDescent="0.3">
      <c r="A1" s="35" t="s">
        <v>40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s="6" customFormat="1" ht="18.75" x14ac:dyDescent="0.3">
      <c r="A2" s="36" t="s">
        <v>57</v>
      </c>
      <c r="B2" s="36"/>
      <c r="C2" s="37"/>
      <c r="D2" s="37"/>
      <c r="E2" s="35"/>
      <c r="F2" s="37"/>
      <c r="G2" s="37"/>
      <c r="H2" s="37"/>
      <c r="I2" s="37"/>
      <c r="J2" s="37"/>
      <c r="K2" s="37"/>
      <c r="L2" s="37"/>
      <c r="M2" s="37"/>
    </row>
    <row r="3" spans="1:13" s="6" customFormat="1" ht="18.75" x14ac:dyDescent="0.3">
      <c r="A3" s="26"/>
      <c r="B3" s="26"/>
      <c r="C3" s="27"/>
      <c r="D3" s="27"/>
      <c r="E3" s="25"/>
      <c r="F3" s="27"/>
      <c r="G3" s="27"/>
      <c r="H3" s="27"/>
      <c r="I3" s="27"/>
      <c r="J3" s="27"/>
      <c r="K3" s="27"/>
      <c r="L3" s="27"/>
      <c r="M3" s="27"/>
    </row>
    <row r="4" spans="1:13" s="6" customFormat="1" ht="68.25" customHeight="1" x14ac:dyDescent="0.25">
      <c r="A4" s="46" t="s">
        <v>56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</row>
    <row r="5" spans="1:13" s="6" customFormat="1" ht="18.75" x14ac:dyDescent="0.3">
      <c r="A5" s="26"/>
      <c r="B5" s="26"/>
      <c r="C5" s="27"/>
      <c r="D5" s="32"/>
      <c r="E5" s="25"/>
      <c r="F5" s="27"/>
      <c r="G5" s="27"/>
      <c r="H5" s="27"/>
      <c r="I5" s="27"/>
      <c r="J5" s="27"/>
      <c r="K5" s="27"/>
      <c r="L5" s="27"/>
      <c r="M5" s="27"/>
    </row>
    <row r="6" spans="1:13" ht="15" customHeight="1" x14ac:dyDescent="0.25"/>
    <row r="7" spans="1:13" ht="34.5" customHeight="1" x14ac:dyDescent="0.25">
      <c r="A7" s="42" t="s">
        <v>25</v>
      </c>
      <c r="B7" s="43" t="s">
        <v>26</v>
      </c>
      <c r="C7" s="45" t="s">
        <v>7</v>
      </c>
      <c r="D7" s="45" t="s">
        <v>2</v>
      </c>
      <c r="E7" s="39" t="s">
        <v>5</v>
      </c>
      <c r="F7" s="38" t="s">
        <v>37</v>
      </c>
      <c r="G7" s="39"/>
      <c r="H7" s="39"/>
      <c r="I7" s="40" t="s">
        <v>27</v>
      </c>
      <c r="J7" s="40" t="s">
        <v>28</v>
      </c>
      <c r="K7" s="40" t="s">
        <v>29</v>
      </c>
      <c r="L7" s="40" t="s">
        <v>30</v>
      </c>
      <c r="M7" s="40" t="s">
        <v>31</v>
      </c>
    </row>
    <row r="8" spans="1:13" ht="44.25" customHeight="1" x14ac:dyDescent="0.25">
      <c r="A8" s="42"/>
      <c r="B8" s="44"/>
      <c r="C8" s="45"/>
      <c r="D8" s="45"/>
      <c r="E8" s="39"/>
      <c r="F8" s="28" t="s">
        <v>32</v>
      </c>
      <c r="G8" s="28" t="s">
        <v>6</v>
      </c>
      <c r="H8" s="29" t="s">
        <v>33</v>
      </c>
      <c r="I8" s="41"/>
      <c r="J8" s="41"/>
      <c r="K8" s="41"/>
      <c r="L8" s="41"/>
      <c r="M8" s="41"/>
    </row>
    <row r="9" spans="1:13" ht="15" customHeight="1" x14ac:dyDescent="0.25">
      <c r="A9" s="17">
        <v>1</v>
      </c>
      <c r="B9" s="17">
        <v>2</v>
      </c>
      <c r="C9" s="17">
        <v>3</v>
      </c>
      <c r="D9" s="17">
        <v>4</v>
      </c>
      <c r="E9" s="17">
        <v>5</v>
      </c>
      <c r="F9" s="17">
        <v>6</v>
      </c>
      <c r="G9" s="17">
        <v>7</v>
      </c>
      <c r="H9" s="17">
        <v>8</v>
      </c>
      <c r="I9" s="17">
        <v>9</v>
      </c>
      <c r="J9" s="17">
        <v>10</v>
      </c>
      <c r="K9" s="17">
        <v>11</v>
      </c>
      <c r="L9" s="17">
        <v>12</v>
      </c>
      <c r="M9" s="17">
        <v>13</v>
      </c>
    </row>
    <row r="10" spans="1:13" ht="72" customHeight="1" x14ac:dyDescent="0.25">
      <c r="A10" s="19">
        <v>1</v>
      </c>
      <c r="B10" s="8" t="s">
        <v>38</v>
      </c>
      <c r="C10" s="20" t="s">
        <v>23</v>
      </c>
      <c r="D10" s="21" t="s">
        <v>22</v>
      </c>
      <c r="E10" s="22" t="s">
        <v>3</v>
      </c>
      <c r="F10" s="12">
        <v>485</v>
      </c>
      <c r="G10" s="23">
        <v>300</v>
      </c>
      <c r="H10" s="7">
        <f>F10*G10</f>
        <v>145500</v>
      </c>
      <c r="I10" s="9" t="s">
        <v>34</v>
      </c>
      <c r="J10" s="9" t="s">
        <v>35</v>
      </c>
      <c r="K10" s="18" t="s">
        <v>36</v>
      </c>
      <c r="L10" s="31" t="s">
        <v>58</v>
      </c>
      <c r="M10" s="18" t="s">
        <v>59</v>
      </c>
    </row>
    <row r="11" spans="1:13" ht="72" customHeight="1" x14ac:dyDescent="0.25">
      <c r="A11" s="4">
        <v>2</v>
      </c>
      <c r="B11" s="8" t="s">
        <v>38</v>
      </c>
      <c r="C11" s="3" t="s">
        <v>1</v>
      </c>
      <c r="D11" s="3" t="s">
        <v>24</v>
      </c>
      <c r="E11" s="22" t="s">
        <v>3</v>
      </c>
      <c r="F11" s="24">
        <v>835</v>
      </c>
      <c r="G11" s="8">
        <v>70</v>
      </c>
      <c r="H11" s="10">
        <f t="shared" ref="H11:H13" si="0">F11*G11</f>
        <v>58450</v>
      </c>
      <c r="I11" s="9" t="s">
        <v>34</v>
      </c>
      <c r="J11" s="9" t="s">
        <v>35</v>
      </c>
      <c r="K11" s="18" t="s">
        <v>36</v>
      </c>
      <c r="L11" s="31" t="s">
        <v>58</v>
      </c>
      <c r="M11" s="18" t="s">
        <v>59</v>
      </c>
    </row>
    <row r="12" spans="1:13" ht="72" customHeight="1" x14ac:dyDescent="0.25">
      <c r="A12" s="4">
        <v>3</v>
      </c>
      <c r="B12" s="8" t="s">
        <v>38</v>
      </c>
      <c r="C12" s="13" t="s">
        <v>0</v>
      </c>
      <c r="D12" s="3" t="s">
        <v>21</v>
      </c>
      <c r="E12" s="22" t="s">
        <v>3</v>
      </c>
      <c r="F12" s="24">
        <v>890</v>
      </c>
      <c r="G12" s="8">
        <v>250</v>
      </c>
      <c r="H12" s="10">
        <f t="shared" si="0"/>
        <v>222500</v>
      </c>
      <c r="I12" s="9" t="s">
        <v>34</v>
      </c>
      <c r="J12" s="9" t="s">
        <v>35</v>
      </c>
      <c r="K12" s="18" t="s">
        <v>36</v>
      </c>
      <c r="L12" s="31" t="s">
        <v>58</v>
      </c>
      <c r="M12" s="18" t="s">
        <v>59</v>
      </c>
    </row>
    <row r="13" spans="1:13" ht="72" customHeight="1" x14ac:dyDescent="0.25">
      <c r="A13" s="4">
        <v>4</v>
      </c>
      <c r="B13" s="8" t="s">
        <v>38</v>
      </c>
      <c r="C13" s="14" t="s">
        <v>8</v>
      </c>
      <c r="D13" s="15" t="s">
        <v>54</v>
      </c>
      <c r="E13" s="22" t="s">
        <v>3</v>
      </c>
      <c r="F13" s="24">
        <v>1630</v>
      </c>
      <c r="G13" s="8">
        <v>30</v>
      </c>
      <c r="H13" s="10">
        <f t="shared" si="0"/>
        <v>48900</v>
      </c>
      <c r="I13" s="9" t="s">
        <v>34</v>
      </c>
      <c r="J13" s="9" t="s">
        <v>35</v>
      </c>
      <c r="K13" s="18" t="s">
        <v>36</v>
      </c>
      <c r="L13" s="31" t="s">
        <v>58</v>
      </c>
      <c r="M13" s="18" t="s">
        <v>59</v>
      </c>
    </row>
    <row r="14" spans="1:13" ht="72" customHeight="1" x14ac:dyDescent="0.25">
      <c r="A14" s="4">
        <v>5</v>
      </c>
      <c r="B14" s="8" t="s">
        <v>38</v>
      </c>
      <c r="C14" s="5" t="s">
        <v>9</v>
      </c>
      <c r="D14" s="30" t="s">
        <v>41</v>
      </c>
      <c r="E14" s="4" t="s">
        <v>4</v>
      </c>
      <c r="F14" s="7">
        <v>5200</v>
      </c>
      <c r="G14" s="8">
        <v>50</v>
      </c>
      <c r="H14" s="10">
        <f t="shared" ref="H14" si="1">F14*G14</f>
        <v>260000</v>
      </c>
      <c r="I14" s="9" t="s">
        <v>34</v>
      </c>
      <c r="J14" s="9" t="s">
        <v>35</v>
      </c>
      <c r="K14" s="18" t="s">
        <v>36</v>
      </c>
      <c r="L14" s="31" t="s">
        <v>58</v>
      </c>
      <c r="M14" s="18" t="s">
        <v>59</v>
      </c>
    </row>
    <row r="15" spans="1:13" ht="72" customHeight="1" x14ac:dyDescent="0.25">
      <c r="A15" s="4">
        <v>6</v>
      </c>
      <c r="B15" s="8" t="s">
        <v>38</v>
      </c>
      <c r="C15" s="14" t="s">
        <v>39</v>
      </c>
      <c r="D15" s="30" t="s">
        <v>42</v>
      </c>
      <c r="E15" s="17" t="s">
        <v>3</v>
      </c>
      <c r="F15" s="24">
        <v>870</v>
      </c>
      <c r="G15" s="8">
        <v>240</v>
      </c>
      <c r="H15" s="10">
        <f t="shared" ref="H15:H17" si="2">F15*G15</f>
        <v>208800</v>
      </c>
      <c r="I15" s="9" t="s">
        <v>34</v>
      </c>
      <c r="J15" s="9" t="s">
        <v>35</v>
      </c>
      <c r="K15" s="18" t="s">
        <v>36</v>
      </c>
      <c r="L15" s="31" t="s">
        <v>58</v>
      </c>
      <c r="M15" s="18" t="s">
        <v>59</v>
      </c>
    </row>
    <row r="16" spans="1:13" ht="72" customHeight="1" x14ac:dyDescent="0.25">
      <c r="A16" s="4">
        <v>7</v>
      </c>
      <c r="B16" s="8" t="s">
        <v>38</v>
      </c>
      <c r="C16" s="13" t="s">
        <v>10</v>
      </c>
      <c r="D16" s="30" t="s">
        <v>43</v>
      </c>
      <c r="E16" s="17" t="s">
        <v>3</v>
      </c>
      <c r="F16" s="24">
        <v>1060</v>
      </c>
      <c r="G16" s="8">
        <v>280</v>
      </c>
      <c r="H16" s="10">
        <f t="shared" si="2"/>
        <v>296800</v>
      </c>
      <c r="I16" s="9" t="s">
        <v>34</v>
      </c>
      <c r="J16" s="9" t="s">
        <v>35</v>
      </c>
      <c r="K16" s="18" t="s">
        <v>36</v>
      </c>
      <c r="L16" s="31" t="s">
        <v>58</v>
      </c>
      <c r="M16" s="18" t="s">
        <v>59</v>
      </c>
    </row>
    <row r="17" spans="1:13" ht="72" customHeight="1" x14ac:dyDescent="0.25">
      <c r="A17" s="4">
        <v>8</v>
      </c>
      <c r="B17" s="8" t="s">
        <v>38</v>
      </c>
      <c r="C17" s="14" t="s">
        <v>11</v>
      </c>
      <c r="D17" s="30" t="s">
        <v>44</v>
      </c>
      <c r="E17" s="17" t="s">
        <v>3</v>
      </c>
      <c r="F17" s="24">
        <v>2100</v>
      </c>
      <c r="G17" s="8">
        <v>100</v>
      </c>
      <c r="H17" s="10">
        <f t="shared" si="2"/>
        <v>210000</v>
      </c>
      <c r="I17" s="9" t="s">
        <v>34</v>
      </c>
      <c r="J17" s="9" t="s">
        <v>35</v>
      </c>
      <c r="K17" s="18" t="s">
        <v>36</v>
      </c>
      <c r="L17" s="31" t="s">
        <v>58</v>
      </c>
      <c r="M17" s="18" t="s">
        <v>59</v>
      </c>
    </row>
    <row r="18" spans="1:13" ht="72" customHeight="1" x14ac:dyDescent="0.25">
      <c r="A18" s="4">
        <v>9</v>
      </c>
      <c r="B18" s="8" t="s">
        <v>38</v>
      </c>
      <c r="C18" s="14" t="s">
        <v>12</v>
      </c>
      <c r="D18" s="30" t="s">
        <v>45</v>
      </c>
      <c r="E18" s="17" t="s">
        <v>3</v>
      </c>
      <c r="F18" s="24">
        <v>810</v>
      </c>
      <c r="G18" s="8">
        <v>950</v>
      </c>
      <c r="H18" s="10">
        <f t="shared" ref="H18:H22" si="3">F18*G18</f>
        <v>769500</v>
      </c>
      <c r="I18" s="9" t="s">
        <v>34</v>
      </c>
      <c r="J18" s="9" t="s">
        <v>35</v>
      </c>
      <c r="K18" s="18" t="s">
        <v>36</v>
      </c>
      <c r="L18" s="31" t="s">
        <v>58</v>
      </c>
      <c r="M18" s="18" t="s">
        <v>59</v>
      </c>
    </row>
    <row r="19" spans="1:13" ht="72" customHeight="1" x14ac:dyDescent="0.25">
      <c r="A19" s="4">
        <v>10</v>
      </c>
      <c r="B19" s="8" t="s">
        <v>38</v>
      </c>
      <c r="C19" s="3" t="s">
        <v>13</v>
      </c>
      <c r="D19" s="30" t="s">
        <v>52</v>
      </c>
      <c r="E19" s="17" t="s">
        <v>3</v>
      </c>
      <c r="F19" s="12">
        <v>680</v>
      </c>
      <c r="G19" s="8">
        <v>36</v>
      </c>
      <c r="H19" s="10">
        <f t="shared" si="3"/>
        <v>24480</v>
      </c>
      <c r="I19" s="9" t="s">
        <v>34</v>
      </c>
      <c r="J19" s="9" t="s">
        <v>35</v>
      </c>
      <c r="K19" s="18" t="s">
        <v>36</v>
      </c>
      <c r="L19" s="31" t="s">
        <v>58</v>
      </c>
      <c r="M19" s="18" t="s">
        <v>59</v>
      </c>
    </row>
    <row r="20" spans="1:13" ht="72" customHeight="1" x14ac:dyDescent="0.25">
      <c r="A20" s="4">
        <v>11</v>
      </c>
      <c r="B20" s="8" t="s">
        <v>38</v>
      </c>
      <c r="C20" s="14" t="s">
        <v>14</v>
      </c>
      <c r="D20" s="30" t="s">
        <v>46</v>
      </c>
      <c r="E20" s="17" t="s">
        <v>3</v>
      </c>
      <c r="F20" s="24">
        <v>980</v>
      </c>
      <c r="G20" s="8">
        <v>160</v>
      </c>
      <c r="H20" s="10">
        <f t="shared" si="3"/>
        <v>156800</v>
      </c>
      <c r="I20" s="9" t="s">
        <v>34</v>
      </c>
      <c r="J20" s="9" t="s">
        <v>35</v>
      </c>
      <c r="K20" s="18" t="s">
        <v>36</v>
      </c>
      <c r="L20" s="31" t="s">
        <v>58</v>
      </c>
      <c r="M20" s="18" t="s">
        <v>59</v>
      </c>
    </row>
    <row r="21" spans="1:13" ht="72" customHeight="1" x14ac:dyDescent="0.25">
      <c r="A21" s="4">
        <v>12</v>
      </c>
      <c r="B21" s="8" t="s">
        <v>38</v>
      </c>
      <c r="C21" s="3" t="s">
        <v>15</v>
      </c>
      <c r="D21" s="30" t="s">
        <v>47</v>
      </c>
      <c r="E21" s="17" t="s">
        <v>3</v>
      </c>
      <c r="F21" s="12">
        <v>870</v>
      </c>
      <c r="G21" s="8">
        <v>200</v>
      </c>
      <c r="H21" s="10">
        <f t="shared" si="3"/>
        <v>174000</v>
      </c>
      <c r="I21" s="9" t="s">
        <v>34</v>
      </c>
      <c r="J21" s="9" t="s">
        <v>35</v>
      </c>
      <c r="K21" s="18" t="s">
        <v>36</v>
      </c>
      <c r="L21" s="31" t="s">
        <v>58</v>
      </c>
      <c r="M21" s="18" t="s">
        <v>59</v>
      </c>
    </row>
    <row r="22" spans="1:13" ht="72" customHeight="1" x14ac:dyDescent="0.25">
      <c r="A22" s="4">
        <v>13</v>
      </c>
      <c r="B22" s="8" t="s">
        <v>38</v>
      </c>
      <c r="C22" s="16" t="s">
        <v>16</v>
      </c>
      <c r="D22" s="30" t="s">
        <v>53</v>
      </c>
      <c r="E22" s="17" t="s">
        <v>3</v>
      </c>
      <c r="F22" s="24">
        <v>760</v>
      </c>
      <c r="G22" s="8">
        <v>20</v>
      </c>
      <c r="H22" s="10">
        <f t="shared" si="3"/>
        <v>15200</v>
      </c>
      <c r="I22" s="9" t="s">
        <v>34</v>
      </c>
      <c r="J22" s="9" t="s">
        <v>35</v>
      </c>
      <c r="K22" s="18" t="s">
        <v>36</v>
      </c>
      <c r="L22" s="31" t="s">
        <v>58</v>
      </c>
      <c r="M22" s="18" t="s">
        <v>59</v>
      </c>
    </row>
    <row r="23" spans="1:13" ht="72" customHeight="1" x14ac:dyDescent="0.25">
      <c r="A23" s="4">
        <v>14</v>
      </c>
      <c r="B23" s="8" t="s">
        <v>38</v>
      </c>
      <c r="C23" s="11" t="s">
        <v>17</v>
      </c>
      <c r="D23" s="30" t="s">
        <v>48</v>
      </c>
      <c r="E23" s="17" t="s">
        <v>3</v>
      </c>
      <c r="F23" s="24">
        <v>2010</v>
      </c>
      <c r="G23" s="8">
        <v>25</v>
      </c>
      <c r="H23" s="10">
        <f t="shared" ref="H23:H26" si="4">F23*G23</f>
        <v>50250</v>
      </c>
      <c r="I23" s="9" t="s">
        <v>34</v>
      </c>
      <c r="J23" s="9" t="s">
        <v>35</v>
      </c>
      <c r="K23" s="18" t="s">
        <v>36</v>
      </c>
      <c r="L23" s="31" t="s">
        <v>58</v>
      </c>
      <c r="M23" s="18" t="s">
        <v>59</v>
      </c>
    </row>
    <row r="24" spans="1:13" ht="72" customHeight="1" x14ac:dyDescent="0.25">
      <c r="A24" s="4">
        <v>15</v>
      </c>
      <c r="B24" s="8" t="s">
        <v>38</v>
      </c>
      <c r="C24" s="13" t="s">
        <v>18</v>
      </c>
      <c r="D24" s="30" t="s">
        <v>49</v>
      </c>
      <c r="E24" s="17" t="s">
        <v>3</v>
      </c>
      <c r="F24" s="24">
        <v>875</v>
      </c>
      <c r="G24" s="8">
        <v>390</v>
      </c>
      <c r="H24" s="10">
        <f t="shared" si="4"/>
        <v>341250</v>
      </c>
      <c r="I24" s="9" t="s">
        <v>34</v>
      </c>
      <c r="J24" s="9" t="s">
        <v>35</v>
      </c>
      <c r="K24" s="18" t="s">
        <v>36</v>
      </c>
      <c r="L24" s="31" t="s">
        <v>58</v>
      </c>
      <c r="M24" s="18" t="s">
        <v>59</v>
      </c>
    </row>
    <row r="25" spans="1:13" ht="72" customHeight="1" x14ac:dyDescent="0.25">
      <c r="A25" s="4">
        <v>16</v>
      </c>
      <c r="B25" s="8" t="s">
        <v>38</v>
      </c>
      <c r="C25" s="3" t="s">
        <v>19</v>
      </c>
      <c r="D25" s="30" t="s">
        <v>50</v>
      </c>
      <c r="E25" s="17" t="s">
        <v>3</v>
      </c>
      <c r="F25" s="12">
        <v>890</v>
      </c>
      <c r="G25" s="8">
        <v>300</v>
      </c>
      <c r="H25" s="10">
        <f t="shared" si="4"/>
        <v>267000</v>
      </c>
      <c r="I25" s="9" t="s">
        <v>34</v>
      </c>
      <c r="J25" s="9" t="s">
        <v>35</v>
      </c>
      <c r="K25" s="18" t="s">
        <v>36</v>
      </c>
      <c r="L25" s="31" t="s">
        <v>58</v>
      </c>
      <c r="M25" s="18" t="s">
        <v>59</v>
      </c>
    </row>
    <row r="26" spans="1:13" ht="72" customHeight="1" x14ac:dyDescent="0.25">
      <c r="A26" s="4">
        <v>17</v>
      </c>
      <c r="B26" s="8" t="s">
        <v>38</v>
      </c>
      <c r="C26" s="3" t="s">
        <v>20</v>
      </c>
      <c r="D26" s="30" t="s">
        <v>51</v>
      </c>
      <c r="E26" s="17" t="s">
        <v>3</v>
      </c>
      <c r="F26" s="12">
        <v>830</v>
      </c>
      <c r="G26" s="8">
        <v>450</v>
      </c>
      <c r="H26" s="10">
        <f t="shared" si="4"/>
        <v>373500</v>
      </c>
      <c r="I26" s="9" t="s">
        <v>34</v>
      </c>
      <c r="J26" s="9" t="s">
        <v>35</v>
      </c>
      <c r="K26" s="18" t="s">
        <v>36</v>
      </c>
      <c r="L26" s="31" t="s">
        <v>58</v>
      </c>
      <c r="M26" s="18" t="s">
        <v>59</v>
      </c>
    </row>
    <row r="28" spans="1:13" ht="396" customHeight="1" x14ac:dyDescent="0.25">
      <c r="A28" s="33" t="s">
        <v>55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</row>
  </sheetData>
  <mergeCells count="15">
    <mergeCell ref="A28:M28"/>
    <mergeCell ref="A1:M1"/>
    <mergeCell ref="A2:M2"/>
    <mergeCell ref="F7:H7"/>
    <mergeCell ref="I7:I8"/>
    <mergeCell ref="J7:J8"/>
    <mergeCell ref="K7:K8"/>
    <mergeCell ref="L7:L8"/>
    <mergeCell ref="M7:M8"/>
    <mergeCell ref="A7:A8"/>
    <mergeCell ref="B7:B8"/>
    <mergeCell ref="C7:C8"/>
    <mergeCell ref="D7:D8"/>
    <mergeCell ref="E7:E8"/>
    <mergeCell ref="A4:M4"/>
  </mergeCells>
  <phoneticPr fontId="14" type="noConversion"/>
  <pageMargins left="0.19685039370078741" right="0.19685039370078741" top="0.19685039370078741" bottom="0.19685039370078741" header="0.31496062992125984" footer="0.31496062992125984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аптечная заготовка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V. Fomenko</dc:creator>
  <cp:lastModifiedBy>admin</cp:lastModifiedBy>
  <cp:lastPrinted>2023-02-20T16:33:02Z</cp:lastPrinted>
  <dcterms:created xsi:type="dcterms:W3CDTF">2022-11-07T10:35:22Z</dcterms:created>
  <dcterms:modified xsi:type="dcterms:W3CDTF">2023-04-17T02:19:35Z</dcterms:modified>
</cp:coreProperties>
</file>